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19020" windowHeight="7875" activeTab="0"/>
  </bookViews>
  <sheets>
    <sheet name="Formularz cenowy" sheetId="1" r:id="rId1"/>
    <sheet name="Arkusz1" sheetId="2" r:id="rId2"/>
  </sheets>
  <definedNames>
    <definedName name="_xlnm.Print_Area" localSheetId="0">'Formularz cenowy'!$A$1:$G$81</definedName>
  </definedNames>
  <calcPr fullCalcOnLoad="1"/>
</workbook>
</file>

<file path=xl/sharedStrings.xml><?xml version="1.0" encoding="utf-8"?>
<sst xmlns="http://schemas.openxmlformats.org/spreadsheetml/2006/main" count="91" uniqueCount="75">
  <si>
    <t>do 50 g</t>
  </si>
  <si>
    <t>usługa: potwierdzenie odbioru krajowe</t>
  </si>
  <si>
    <t>ponad 100g do 350g</t>
  </si>
  <si>
    <t>ponad 350g do 500g</t>
  </si>
  <si>
    <t>ponad 50g do 100g</t>
  </si>
  <si>
    <t>usługa, potwierdzenie odbioru krajowe</t>
  </si>
  <si>
    <t>ponad 500g do 1000g</t>
  </si>
  <si>
    <t>ponad 1000g do 2000g</t>
  </si>
  <si>
    <t>ponad 2kg do 5kg</t>
  </si>
  <si>
    <r>
      <rPr>
        <b/>
        <sz val="12"/>
        <rFont val="Times New Roman"/>
        <family val="1"/>
      </rPr>
      <t>Rodzaj przesyłki</t>
    </r>
  </si>
  <si>
    <r>
      <rPr>
        <b/>
        <sz val="12"/>
        <rFont val="Times New Roman"/>
        <family val="1"/>
      </rPr>
      <t>Lp.</t>
    </r>
  </si>
  <si>
    <r>
      <rPr>
        <b/>
        <sz val="12"/>
        <rFont val="Times New Roman"/>
        <family val="1"/>
      </rPr>
      <t>Wartość netto</t>
    </r>
  </si>
  <si>
    <r>
      <rPr>
        <b/>
        <sz val="12"/>
        <rFont val="Times New Roman"/>
        <family val="1"/>
      </rPr>
      <t>Podatek VAT</t>
    </r>
  </si>
  <si>
    <r>
      <rPr>
        <b/>
        <sz val="12"/>
        <rFont val="Times New Roman"/>
        <family val="1"/>
      </rPr>
      <t>Wartość brutto</t>
    </r>
  </si>
  <si>
    <t>usługa potwierdzenie odbioru</t>
  </si>
  <si>
    <t xml:space="preserve">zwrot: do 50 g </t>
  </si>
  <si>
    <t>Zwykłe PR kraj. A  zamiejscowe</t>
  </si>
  <si>
    <t>Polecone PR kraj. A zamiejscowe</t>
  </si>
  <si>
    <r>
      <rPr>
        <b/>
        <sz val="12"/>
        <rFont val="Times New Roman"/>
        <family val="1"/>
      </rPr>
      <t>Zwykłe EK krajowe A miejscowe</t>
    </r>
  </si>
  <si>
    <t>Zwykłe EK kraj. A zamiejscowe</t>
  </si>
  <si>
    <r>
      <rPr>
        <b/>
        <sz val="12"/>
        <rFont val="Times New Roman"/>
        <family val="1"/>
      </rPr>
      <t>Zwykłe PR krajowe A miejscowe</t>
    </r>
  </si>
  <si>
    <t>Paczki EK krajowe A zamiejscowe</t>
  </si>
  <si>
    <t xml:space="preserve">                                           RAZEM</t>
  </si>
  <si>
    <t>Polecone EK krajowe B miejscowe</t>
  </si>
  <si>
    <t>Polecone PR krajowe B miejscowe</t>
  </si>
  <si>
    <t xml:space="preserve">do 5 kg </t>
  </si>
  <si>
    <t>doręczenie do godz. 09:00</t>
  </si>
  <si>
    <t>doręczenie do godz. 12:00</t>
  </si>
  <si>
    <t xml:space="preserve">do1kg </t>
  </si>
  <si>
    <t xml:space="preserve">Przesyłki kurierske </t>
  </si>
  <si>
    <t>do 350 g</t>
  </si>
  <si>
    <t>Polecone EK krajowe A  miejscowe</t>
  </si>
  <si>
    <t>Polecone EK krajowe A zamiejscowe</t>
  </si>
  <si>
    <t xml:space="preserve">zwrot: do 350 g </t>
  </si>
  <si>
    <t>doręczenie do godz. 08:00</t>
  </si>
  <si>
    <t>do rąk własnych</t>
  </si>
  <si>
    <t>przesyłka niestandardowa</t>
  </si>
  <si>
    <t>do 1 kg</t>
  </si>
  <si>
    <t>ponad 1kg do 2kg</t>
  </si>
  <si>
    <t>Polecone PR zagraniczne</t>
  </si>
  <si>
    <t>strefa A - do 50g</t>
  </si>
  <si>
    <t>strefa A - ponad 50g do 100g</t>
  </si>
  <si>
    <t>potwierdzenie odbioru zagraniczne</t>
  </si>
  <si>
    <r>
      <t>I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</si>
  <si>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</si>
  <si>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</si>
  <si>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</si>
  <si>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</si>
  <si>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</si>
  <si>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</si>
  <si>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</si>
  <si>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</si>
  <si>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</si>
  <si>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</si>
  <si>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</si>
  <si>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FORMULARZ CENOWY </t>
  </si>
  <si>
    <t>Załącznik Nr 3 do Ogłoszenia</t>
  </si>
  <si>
    <t>* Zamawiający zastrzega, że podane ilości mają charakter szacunkowy oraz prawo do zmiany ilości przesyłek danego rodzaju w czasie trwania umowy.</t>
  </si>
  <si>
    <t>** Ceny jednostkowe stanowić będą podstawę rozliczeń z Wykonawcą po podpisaniu umowy.</t>
  </si>
  <si>
    <t>czytelny podpis lub podpis z pieczątką imienną osoby/osób upoważnionej/upoważnionych do reprezentowania wykonawcy</t>
  </si>
  <si>
    <t>Miejscowość i data :</t>
  </si>
  <si>
    <r>
      <rPr>
        <b/>
        <sz val="12"/>
        <rFont val="Times New Roman"/>
        <family val="1"/>
      </rPr>
      <t>Cena jednostkowa netto**</t>
    </r>
  </si>
  <si>
    <t>Przewidywana ilość przesyłek*</t>
  </si>
  <si>
    <t>Użyte w formularzu cenowym określenie przesyłki miejscowej oznacza przesyłkę nadaną w m. Poznań, a miejsce jej doręczenia położone jest w granicach administracyjnych miasta Poznania.</t>
  </si>
  <si>
    <t>Użyte w formularzu cenowym określenie przesyłki zamiejscowej oznacza przesyłkę nadaną w m. Poznań, a miejsce jej doręczenia położone jest poza granicami administracyjnymi miasta Poznania.</t>
  </si>
  <si>
    <t>suma I:</t>
  </si>
  <si>
    <t>suma II:</t>
  </si>
  <si>
    <t>suma III:</t>
  </si>
  <si>
    <t>suma IV:</t>
  </si>
  <si>
    <t>suma V:</t>
  </si>
  <si>
    <t>suma VI:</t>
  </si>
  <si>
    <t>suma VII:</t>
  </si>
  <si>
    <t>suma X:</t>
  </si>
  <si>
    <t>suma XI:</t>
  </si>
  <si>
    <t>suma XII: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</si>
</sst>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"/>
    <numFmt numFmtId="166" formatCode="#,##0.0"/>
    <numFmt numFmtId="167" formatCode="0.0%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libri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5" fillId="32" borderId="10" xfId="0" applyFont="1" applyFill="1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7" fillId="32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9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top"/>
    </xf>
    <xf numFmtId="1" fontId="9" fillId="0" borderId="11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9" fontId="0" fillId="0" borderId="0" xfId="0" applyNumberFormat="1" applyAlignment="1">
      <alignment horizontal="center" vertical="center"/>
    </xf>
    <xf numFmtId="1" fontId="9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top"/>
    </xf>
    <xf numFmtId="9" fontId="0" fillId="0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/>
    </xf>
    <xf numFmtId="0" fontId="11" fillId="34" borderId="1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vertical="top"/>
    </xf>
    <xf numFmtId="0" fontId="2" fillId="32" borderId="10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workbookViewId="0" topLeftCell="A1">
      <selection activeCell="Q29" sqref="Q29"/>
    </sheetView>
  </sheetViews>
  <sheetFormatPr defaultColWidth="9.140625" defaultRowHeight="12.75"/>
  <cols>
    <col min="1" max="1" width="4.00390625" style="0" customWidth="1"/>
    <col min="2" max="2" width="42.28125" style="2" customWidth="1"/>
    <col min="3" max="3" width="19.7109375" style="10" customWidth="1"/>
    <col min="4" max="4" width="18.7109375" style="6" customWidth="1"/>
    <col min="5" max="5" width="16.57421875" style="6" customWidth="1"/>
    <col min="6" max="6" width="15.8515625" style="6" customWidth="1"/>
    <col min="7" max="7" width="16.8515625" style="6" customWidth="1"/>
    <col min="8" max="8" width="23.28125" style="0" hidden="1" customWidth="1"/>
    <col min="9" max="9" width="10.7109375" style="0" hidden="1" customWidth="1"/>
    <col min="10" max="10" width="0" style="8" hidden="1" customWidth="1"/>
    <col min="11" max="11" width="0" style="0" hidden="1" customWidth="1"/>
  </cols>
  <sheetData>
    <row r="1" spans="1:7" ht="15.75" customHeight="1">
      <c r="A1" s="85" t="s">
        <v>56</v>
      </c>
      <c r="B1" s="85"/>
      <c r="C1" s="85"/>
      <c r="D1" s="85"/>
      <c r="E1" s="85"/>
      <c r="F1" s="85"/>
      <c r="G1" s="85"/>
    </row>
    <row r="2" spans="1:7" ht="30" customHeight="1">
      <c r="A2" s="91" t="s">
        <v>55</v>
      </c>
      <c r="B2" s="91"/>
      <c r="C2" s="91"/>
      <c r="D2" s="91"/>
      <c r="E2" s="91"/>
      <c r="F2" s="91"/>
      <c r="G2" s="91"/>
    </row>
    <row r="3" spans="1:11" s="34" customFormat="1" ht="45" customHeight="1">
      <c r="A3" s="69" t="s">
        <v>10</v>
      </c>
      <c r="B3" s="69" t="s">
        <v>9</v>
      </c>
      <c r="C3" s="70" t="s">
        <v>62</v>
      </c>
      <c r="D3" s="71" t="s">
        <v>61</v>
      </c>
      <c r="E3" s="72" t="s">
        <v>11</v>
      </c>
      <c r="F3" s="72" t="s">
        <v>12</v>
      </c>
      <c r="G3" s="72" t="s">
        <v>13</v>
      </c>
      <c r="H3" s="15"/>
      <c r="I3" s="15"/>
      <c r="J3" s="16"/>
      <c r="K3" s="15"/>
    </row>
    <row r="4" spans="1:11" s="1" customFormat="1" ht="15.75">
      <c r="A4" s="17">
        <v>1</v>
      </c>
      <c r="B4" s="18">
        <v>2</v>
      </c>
      <c r="C4" s="19">
        <v>3</v>
      </c>
      <c r="D4" s="20">
        <v>4</v>
      </c>
      <c r="E4" s="35">
        <v>5</v>
      </c>
      <c r="F4" s="20">
        <v>6</v>
      </c>
      <c r="G4" s="20">
        <v>7</v>
      </c>
      <c r="H4" s="22"/>
      <c r="I4" s="22"/>
      <c r="J4" s="23"/>
      <c r="K4" s="22"/>
    </row>
    <row r="5" spans="1:11" ht="15.75">
      <c r="A5" s="24" t="s">
        <v>43</v>
      </c>
      <c r="B5" s="82" t="s">
        <v>31</v>
      </c>
      <c r="C5" s="83"/>
      <c r="D5" s="83"/>
      <c r="E5" s="83"/>
      <c r="F5" s="83"/>
      <c r="G5" s="83"/>
      <c r="H5" s="13"/>
      <c r="I5" s="13"/>
      <c r="J5" s="14"/>
      <c r="K5" s="13"/>
    </row>
    <row r="6" spans="1:11" ht="15.75">
      <c r="A6" s="25">
        <v>1</v>
      </c>
      <c r="B6" s="12" t="s">
        <v>0</v>
      </c>
      <c r="C6" s="19">
        <v>7500</v>
      </c>
      <c r="D6" s="21"/>
      <c r="E6" s="21">
        <f aca="true" t="shared" si="0" ref="E6:E11">C6*D6</f>
        <v>0</v>
      </c>
      <c r="F6" s="63"/>
      <c r="G6" s="21">
        <f aca="true" t="shared" si="1" ref="G6:G11">E6*(1+F6)</f>
        <v>0</v>
      </c>
      <c r="H6" s="14"/>
      <c r="I6" s="14"/>
      <c r="J6" s="14"/>
      <c r="K6" s="13"/>
    </row>
    <row r="7" spans="1:11" s="42" customFormat="1" ht="16.5" customHeight="1">
      <c r="A7" s="36">
        <v>2</v>
      </c>
      <c r="B7" s="37" t="s">
        <v>33</v>
      </c>
      <c r="C7" s="38">
        <v>650</v>
      </c>
      <c r="D7" s="39"/>
      <c r="E7" s="39">
        <f t="shared" si="0"/>
        <v>0</v>
      </c>
      <c r="F7" s="64"/>
      <c r="G7" s="21">
        <f t="shared" si="1"/>
        <v>0</v>
      </c>
      <c r="H7" s="40"/>
      <c r="I7" s="40"/>
      <c r="J7" s="40"/>
      <c r="K7" s="41"/>
    </row>
    <row r="8" spans="1:11" ht="15.75">
      <c r="A8" s="36">
        <v>3</v>
      </c>
      <c r="B8" s="12" t="s">
        <v>3</v>
      </c>
      <c r="C8" s="19">
        <v>40</v>
      </c>
      <c r="D8" s="21"/>
      <c r="E8" s="21">
        <f t="shared" si="0"/>
        <v>0</v>
      </c>
      <c r="F8" s="63"/>
      <c r="G8" s="21">
        <f t="shared" si="1"/>
        <v>0</v>
      </c>
      <c r="H8" s="14"/>
      <c r="I8" s="14"/>
      <c r="J8" s="14"/>
      <c r="K8" s="14"/>
    </row>
    <row r="9" spans="1:11" ht="15.75">
      <c r="A9" s="25">
        <v>4</v>
      </c>
      <c r="B9" s="12" t="s">
        <v>6</v>
      </c>
      <c r="C9" s="19">
        <v>65</v>
      </c>
      <c r="D9" s="21"/>
      <c r="E9" s="21">
        <f t="shared" si="0"/>
        <v>0</v>
      </c>
      <c r="F9" s="63"/>
      <c r="G9" s="21">
        <f t="shared" si="1"/>
        <v>0</v>
      </c>
      <c r="H9" s="14"/>
      <c r="I9" s="14"/>
      <c r="J9" s="14"/>
      <c r="K9" s="13"/>
    </row>
    <row r="10" spans="1:11" ht="15.75">
      <c r="A10" s="25">
        <v>5</v>
      </c>
      <c r="B10" s="12" t="s">
        <v>7</v>
      </c>
      <c r="C10" s="19">
        <v>5</v>
      </c>
      <c r="D10" s="21"/>
      <c r="E10" s="21">
        <f t="shared" si="0"/>
        <v>0</v>
      </c>
      <c r="F10" s="63"/>
      <c r="G10" s="21">
        <f t="shared" si="1"/>
        <v>0</v>
      </c>
      <c r="H10" s="14"/>
      <c r="I10" s="14"/>
      <c r="J10" s="14"/>
      <c r="K10" s="13"/>
    </row>
    <row r="11" spans="1:11" ht="15.75">
      <c r="A11" s="36">
        <v>6</v>
      </c>
      <c r="B11" s="12" t="s">
        <v>14</v>
      </c>
      <c r="C11" s="19">
        <v>6300</v>
      </c>
      <c r="D11" s="21"/>
      <c r="E11" s="21">
        <f t="shared" si="0"/>
        <v>0</v>
      </c>
      <c r="F11" s="63"/>
      <c r="G11" s="21">
        <f t="shared" si="1"/>
        <v>0</v>
      </c>
      <c r="H11" s="14">
        <f>SUM(G6:G11)</f>
        <v>0</v>
      </c>
      <c r="I11" s="14">
        <f>SUM(E6:E11)</f>
        <v>0</v>
      </c>
      <c r="J11" s="14">
        <f>SUM(F6:F11)</f>
        <v>0</v>
      </c>
      <c r="K11" s="27">
        <f>SUM(C6:C10)</f>
        <v>8260</v>
      </c>
    </row>
    <row r="12" spans="1:11" ht="15.75">
      <c r="A12" s="53"/>
      <c r="B12" s="73" t="s">
        <v>65</v>
      </c>
      <c r="C12" s="74"/>
      <c r="D12" s="75"/>
      <c r="E12" s="54">
        <f>SUM(E6:E11)</f>
        <v>0</v>
      </c>
      <c r="F12" s="54"/>
      <c r="G12" s="54">
        <f>SUM(G6:G11)</f>
        <v>0</v>
      </c>
      <c r="H12" s="14"/>
      <c r="I12" s="14"/>
      <c r="J12" s="14"/>
      <c r="K12" s="13"/>
    </row>
    <row r="13" spans="1:11" ht="15.75">
      <c r="A13" s="24" t="s">
        <v>44</v>
      </c>
      <c r="B13" s="82" t="s">
        <v>32</v>
      </c>
      <c r="C13" s="83"/>
      <c r="D13" s="83"/>
      <c r="E13" s="83"/>
      <c r="F13" s="83"/>
      <c r="G13" s="83"/>
      <c r="H13" s="14"/>
      <c r="I13" s="14"/>
      <c r="J13" s="14"/>
      <c r="K13" s="13"/>
    </row>
    <row r="14" spans="1:11" s="42" customFormat="1" ht="15.75">
      <c r="A14" s="28">
        <v>1</v>
      </c>
      <c r="B14" s="12" t="s">
        <v>0</v>
      </c>
      <c r="C14" s="29">
        <v>11300</v>
      </c>
      <c r="D14" s="21"/>
      <c r="E14" s="21">
        <f>C14*D14</f>
        <v>0</v>
      </c>
      <c r="F14" s="63"/>
      <c r="G14" s="21">
        <f>E14*(1+F14)</f>
        <v>0</v>
      </c>
      <c r="H14" s="40"/>
      <c r="I14" s="40"/>
      <c r="J14" s="40"/>
      <c r="K14" s="41"/>
    </row>
    <row r="15" spans="1:11" ht="15.75">
      <c r="A15" s="46">
        <v>2</v>
      </c>
      <c r="B15" s="37" t="s">
        <v>15</v>
      </c>
      <c r="C15" s="43">
        <v>1000</v>
      </c>
      <c r="D15" s="39"/>
      <c r="E15" s="39">
        <f>C15*D15</f>
        <v>0</v>
      </c>
      <c r="F15" s="64"/>
      <c r="G15" s="39">
        <f>E15*(1+F15)</f>
        <v>0</v>
      </c>
      <c r="H15" s="14"/>
      <c r="I15" s="14"/>
      <c r="J15" s="14"/>
      <c r="K15" s="13"/>
    </row>
    <row r="16" spans="1:11" ht="15.75">
      <c r="A16" s="46">
        <v>3</v>
      </c>
      <c r="B16" s="12" t="s">
        <v>1</v>
      </c>
      <c r="C16" s="29">
        <v>9500</v>
      </c>
      <c r="D16" s="21"/>
      <c r="E16" s="21">
        <f>C16*D16</f>
        <v>0</v>
      </c>
      <c r="F16" s="63"/>
      <c r="G16" s="21">
        <f>E16*(1+F16)</f>
        <v>0</v>
      </c>
      <c r="H16" s="14"/>
      <c r="I16" s="14"/>
      <c r="J16" s="14"/>
      <c r="K16" s="13"/>
    </row>
    <row r="17" spans="1:11" ht="15.75">
      <c r="A17" s="55"/>
      <c r="B17" s="73" t="s">
        <v>66</v>
      </c>
      <c r="C17" s="74"/>
      <c r="D17" s="75"/>
      <c r="E17" s="54">
        <f>SUM(E14:E16)</f>
        <v>0</v>
      </c>
      <c r="F17" s="54"/>
      <c r="G17" s="54">
        <f>SUM(G14:G16)</f>
        <v>0</v>
      </c>
      <c r="H17" s="14"/>
      <c r="I17" s="14"/>
      <c r="J17" s="14"/>
      <c r="K17" s="13"/>
    </row>
    <row r="18" spans="1:11" ht="15.75">
      <c r="A18" s="24" t="s">
        <v>45</v>
      </c>
      <c r="B18" s="82" t="s">
        <v>23</v>
      </c>
      <c r="C18" s="83"/>
      <c r="D18" s="83"/>
      <c r="E18" s="83"/>
      <c r="F18" s="83"/>
      <c r="G18" s="83"/>
      <c r="H18" s="14"/>
      <c r="I18" s="14"/>
      <c r="J18" s="14"/>
      <c r="K18" s="13"/>
    </row>
    <row r="19" spans="1:11" ht="15.75">
      <c r="A19" s="25">
        <v>1</v>
      </c>
      <c r="B19" s="12" t="s">
        <v>4</v>
      </c>
      <c r="C19" s="19">
        <v>5</v>
      </c>
      <c r="D19" s="21"/>
      <c r="E19" s="21">
        <f>C19*D19</f>
        <v>0</v>
      </c>
      <c r="F19" s="63"/>
      <c r="G19" s="21">
        <f>E19*(1+F19)</f>
        <v>0</v>
      </c>
      <c r="H19" s="14"/>
      <c r="I19" s="14"/>
      <c r="J19" s="14"/>
      <c r="K19" s="13"/>
    </row>
    <row r="20" spans="1:11" ht="15.75">
      <c r="A20" s="25">
        <v>2</v>
      </c>
      <c r="B20" s="12" t="s">
        <v>3</v>
      </c>
      <c r="C20" s="19">
        <v>25</v>
      </c>
      <c r="D20" s="30"/>
      <c r="E20" s="21">
        <f>C20*D20</f>
        <v>0</v>
      </c>
      <c r="F20" s="63"/>
      <c r="G20" s="21">
        <f>E20*(1+F20)</f>
        <v>0</v>
      </c>
      <c r="H20" s="14"/>
      <c r="I20" s="14"/>
      <c r="J20" s="14"/>
      <c r="K20" s="14"/>
    </row>
    <row r="21" spans="1:11" ht="15.75">
      <c r="A21" s="25">
        <v>3</v>
      </c>
      <c r="B21" s="12" t="s">
        <v>6</v>
      </c>
      <c r="C21" s="19">
        <v>5</v>
      </c>
      <c r="D21" s="21"/>
      <c r="E21" s="21">
        <f>C21*D21</f>
        <v>0</v>
      </c>
      <c r="F21" s="63"/>
      <c r="G21" s="21">
        <f>E21*(1+F21)</f>
        <v>0</v>
      </c>
      <c r="H21" s="14">
        <f>SUM(G19:G23)</f>
        <v>0</v>
      </c>
      <c r="I21" s="14">
        <f>SUM(E19:E23)</f>
        <v>0</v>
      </c>
      <c r="J21" s="14">
        <f>SUM(F19:F23)</f>
        <v>0</v>
      </c>
      <c r="K21" s="27">
        <f>SUM(C19:C22)</f>
        <v>55</v>
      </c>
    </row>
    <row r="22" spans="1:11" ht="15.75">
      <c r="A22" s="25">
        <v>4</v>
      </c>
      <c r="B22" s="12" t="s">
        <v>7</v>
      </c>
      <c r="C22" s="19">
        <v>20</v>
      </c>
      <c r="D22" s="21"/>
      <c r="E22" s="21">
        <f>C22*D22</f>
        <v>0</v>
      </c>
      <c r="F22" s="63"/>
      <c r="G22" s="21">
        <f>E22*(1+F22)</f>
        <v>0</v>
      </c>
      <c r="H22" s="14"/>
      <c r="I22" s="14"/>
      <c r="J22" s="14"/>
      <c r="K22" s="13"/>
    </row>
    <row r="23" spans="1:11" ht="15.75">
      <c r="A23" s="26">
        <v>5</v>
      </c>
      <c r="B23" s="12" t="s">
        <v>5</v>
      </c>
      <c r="C23" s="19">
        <v>40</v>
      </c>
      <c r="D23" s="21"/>
      <c r="E23" s="21">
        <f>C23*D23</f>
        <v>0</v>
      </c>
      <c r="F23" s="63"/>
      <c r="G23" s="21">
        <f>E23*(1+F23)</f>
        <v>0</v>
      </c>
      <c r="H23" s="14"/>
      <c r="I23" s="14"/>
      <c r="J23" s="14"/>
      <c r="K23" s="13"/>
    </row>
    <row r="24" spans="1:11" ht="15.75">
      <c r="A24" s="55"/>
      <c r="B24" s="73" t="s">
        <v>67</v>
      </c>
      <c r="C24" s="74"/>
      <c r="D24" s="75"/>
      <c r="E24" s="54">
        <f>SUM(E19:E23)</f>
        <v>0</v>
      </c>
      <c r="F24" s="54"/>
      <c r="G24" s="54">
        <f>SUM(G19:G23)</f>
        <v>0</v>
      </c>
      <c r="H24" s="14"/>
      <c r="I24" s="14"/>
      <c r="J24" s="14"/>
      <c r="K24" s="13"/>
    </row>
    <row r="25" spans="1:11" ht="15.75">
      <c r="A25" s="24" t="s">
        <v>46</v>
      </c>
      <c r="B25" s="82" t="s">
        <v>17</v>
      </c>
      <c r="C25" s="83"/>
      <c r="D25" s="83"/>
      <c r="E25" s="83"/>
      <c r="F25" s="83"/>
      <c r="G25" s="83"/>
      <c r="H25" s="14"/>
      <c r="I25" s="14"/>
      <c r="J25" s="14"/>
      <c r="K25" s="13"/>
    </row>
    <row r="26" spans="1:11" ht="15.75">
      <c r="A26" s="28">
        <v>1</v>
      </c>
      <c r="B26" s="12" t="s">
        <v>30</v>
      </c>
      <c r="C26" s="29">
        <v>500</v>
      </c>
      <c r="D26" s="21"/>
      <c r="E26" s="21">
        <f>C26*D26</f>
        <v>0</v>
      </c>
      <c r="F26" s="63"/>
      <c r="G26" s="21">
        <f>E26*(1+F26)</f>
        <v>0</v>
      </c>
      <c r="H26" s="14"/>
      <c r="I26" s="14"/>
      <c r="J26" s="14"/>
      <c r="K26" s="13"/>
    </row>
    <row r="27" spans="1:11" ht="15.75">
      <c r="A27" s="28">
        <v>2</v>
      </c>
      <c r="B27" s="12" t="s">
        <v>1</v>
      </c>
      <c r="C27" s="29">
        <v>400</v>
      </c>
      <c r="D27" s="21"/>
      <c r="E27" s="21">
        <f>C27*D27</f>
        <v>0</v>
      </c>
      <c r="F27" s="63"/>
      <c r="G27" s="21">
        <f>E27*(1+F27)</f>
        <v>0</v>
      </c>
      <c r="H27" s="14">
        <f>SUM(G30)</f>
        <v>0</v>
      </c>
      <c r="I27" s="14">
        <f>SUM(E30)</f>
        <v>0</v>
      </c>
      <c r="J27" s="14"/>
      <c r="K27" s="32">
        <f>SUM(C30)</f>
        <v>10</v>
      </c>
    </row>
    <row r="28" spans="1:11" ht="15.75">
      <c r="A28" s="55"/>
      <c r="B28" s="73" t="s">
        <v>68</v>
      </c>
      <c r="C28" s="74"/>
      <c r="D28" s="75"/>
      <c r="E28" s="54">
        <f>SUM(E26:E27)</f>
        <v>0</v>
      </c>
      <c r="F28" s="54"/>
      <c r="G28" s="54">
        <f>SUM(G26:G27)</f>
        <v>0</v>
      </c>
      <c r="H28" s="14"/>
      <c r="I28" s="14"/>
      <c r="J28" s="14"/>
      <c r="K28" s="13"/>
    </row>
    <row r="29" spans="1:11" ht="15.75">
      <c r="A29" s="24" t="s">
        <v>47</v>
      </c>
      <c r="B29" s="82" t="s">
        <v>24</v>
      </c>
      <c r="C29" s="83"/>
      <c r="D29" s="83"/>
      <c r="E29" s="83"/>
      <c r="F29" s="83"/>
      <c r="G29" s="83"/>
      <c r="H29" s="14" t="e">
        <f>SUM(#REF!)</f>
        <v>#REF!</v>
      </c>
      <c r="I29" s="14" t="e">
        <f>SUM(#REF!)</f>
        <v>#REF!</v>
      </c>
      <c r="J29" s="14"/>
      <c r="K29" s="27" t="e">
        <f>SUM(#REF!)</f>
        <v>#REF!</v>
      </c>
    </row>
    <row r="30" spans="1:11" ht="15.75">
      <c r="A30" s="25">
        <v>1</v>
      </c>
      <c r="B30" s="12" t="s">
        <v>6</v>
      </c>
      <c r="C30" s="19">
        <v>10</v>
      </c>
      <c r="D30" s="21"/>
      <c r="E30" s="21">
        <f>C30*D30</f>
        <v>0</v>
      </c>
      <c r="F30" s="63"/>
      <c r="G30" s="21">
        <f>E30*(1+F30)</f>
        <v>0</v>
      </c>
      <c r="H30" s="14"/>
      <c r="I30" s="14"/>
      <c r="J30" s="14"/>
      <c r="K30" s="13"/>
    </row>
    <row r="31" spans="1:11" ht="15.75">
      <c r="A31" s="25">
        <v>2</v>
      </c>
      <c r="B31" s="12" t="s">
        <v>7</v>
      </c>
      <c r="C31" s="19">
        <v>5</v>
      </c>
      <c r="D31" s="21"/>
      <c r="E31" s="21">
        <f>C31*D31</f>
        <v>0</v>
      </c>
      <c r="F31" s="63"/>
      <c r="G31" s="21">
        <f>E31*(1+F31)</f>
        <v>0</v>
      </c>
      <c r="H31" s="14"/>
      <c r="I31" s="14"/>
      <c r="J31" s="14"/>
      <c r="K31" s="13"/>
    </row>
    <row r="32" spans="1:11" ht="15.75">
      <c r="A32" s="56"/>
      <c r="B32" s="73" t="s">
        <v>69</v>
      </c>
      <c r="C32" s="74"/>
      <c r="D32" s="75"/>
      <c r="E32" s="54">
        <f>SUM(E30:E31)</f>
        <v>0</v>
      </c>
      <c r="F32" s="54"/>
      <c r="G32" s="54">
        <f>SUM(G30:G31)</f>
        <v>0</v>
      </c>
      <c r="H32" s="14"/>
      <c r="I32" s="14"/>
      <c r="J32" s="14"/>
      <c r="K32" s="13"/>
    </row>
    <row r="33" spans="1:11" ht="15.75">
      <c r="A33" s="24" t="s">
        <v>48</v>
      </c>
      <c r="B33" s="84" t="s">
        <v>18</v>
      </c>
      <c r="C33" s="83"/>
      <c r="D33" s="83"/>
      <c r="E33" s="83"/>
      <c r="F33" s="83"/>
      <c r="G33" s="83"/>
      <c r="H33" s="14">
        <f>SUM(G34:G37)</f>
        <v>0</v>
      </c>
      <c r="I33" s="14">
        <f>SUM(E34:E37)</f>
        <v>0</v>
      </c>
      <c r="J33" s="14">
        <f>SUM(F34:F37)</f>
        <v>0</v>
      </c>
      <c r="K33" s="27">
        <f>SUM(C34:C37)</f>
        <v>4940</v>
      </c>
    </row>
    <row r="34" spans="1:11" ht="15.75">
      <c r="A34" s="26">
        <v>1</v>
      </c>
      <c r="B34" s="12" t="s">
        <v>0</v>
      </c>
      <c r="C34" s="19">
        <v>4900</v>
      </c>
      <c r="D34" s="21"/>
      <c r="E34" s="21">
        <f>C34*D34</f>
        <v>0</v>
      </c>
      <c r="F34" s="63"/>
      <c r="G34" s="21">
        <f>E34*(1+F34)</f>
        <v>0</v>
      </c>
      <c r="H34" s="14"/>
      <c r="I34" s="14"/>
      <c r="J34" s="14"/>
      <c r="K34" s="27"/>
    </row>
    <row r="35" spans="1:11" ht="15.75">
      <c r="A35" s="25">
        <v>2</v>
      </c>
      <c r="B35" s="12" t="s">
        <v>4</v>
      </c>
      <c r="C35" s="19">
        <v>20</v>
      </c>
      <c r="D35" s="30"/>
      <c r="E35" s="21">
        <f>C35*D35</f>
        <v>0</v>
      </c>
      <c r="F35" s="63"/>
      <c r="G35" s="21">
        <f>E35*(1+F35)</f>
        <v>0</v>
      </c>
      <c r="H35" s="14"/>
      <c r="I35" s="14"/>
      <c r="J35" s="14"/>
      <c r="K35" s="13"/>
    </row>
    <row r="36" spans="1:11" ht="15.75">
      <c r="A36" s="25">
        <v>3</v>
      </c>
      <c r="B36" s="12" t="s">
        <v>2</v>
      </c>
      <c r="C36" s="19">
        <v>15</v>
      </c>
      <c r="D36" s="30"/>
      <c r="E36" s="21">
        <f>C36*D36</f>
        <v>0</v>
      </c>
      <c r="F36" s="63"/>
      <c r="G36" s="21">
        <f>E36*(1+F36)</f>
        <v>0</v>
      </c>
      <c r="H36" s="14"/>
      <c r="I36" s="14"/>
      <c r="J36" s="14"/>
      <c r="K36" s="13"/>
    </row>
    <row r="37" spans="1:11" s="45" customFormat="1" ht="15.75">
      <c r="A37" s="25">
        <v>4</v>
      </c>
      <c r="B37" s="12" t="s">
        <v>3</v>
      </c>
      <c r="C37" s="19">
        <v>5</v>
      </c>
      <c r="D37" s="30"/>
      <c r="E37" s="21">
        <f>C37*D37</f>
        <v>0</v>
      </c>
      <c r="F37" s="63"/>
      <c r="G37" s="21">
        <f>E37*(1+F37)</f>
        <v>0</v>
      </c>
      <c r="H37" s="31"/>
      <c r="I37" s="31"/>
      <c r="J37" s="31"/>
      <c r="K37" s="44"/>
    </row>
    <row r="38" spans="1:11" ht="15.75">
      <c r="A38" s="56"/>
      <c r="B38" s="73" t="s">
        <v>70</v>
      </c>
      <c r="C38" s="74"/>
      <c r="D38" s="75"/>
      <c r="E38" s="54">
        <f>SUM(E34:E37)</f>
        <v>0</v>
      </c>
      <c r="F38" s="54"/>
      <c r="G38" s="54">
        <f>SUM(G34:G37)</f>
        <v>0</v>
      </c>
      <c r="H38" s="14"/>
      <c r="I38" s="14"/>
      <c r="J38" s="14"/>
      <c r="K38" s="13"/>
    </row>
    <row r="39" spans="1:11" ht="15.75">
      <c r="A39" s="24" t="s">
        <v>49</v>
      </c>
      <c r="B39" s="82" t="s">
        <v>19</v>
      </c>
      <c r="C39" s="83"/>
      <c r="D39" s="83"/>
      <c r="E39" s="83"/>
      <c r="F39" s="83"/>
      <c r="G39" s="83"/>
      <c r="H39" s="14">
        <f>SUM(G40:G42)</f>
        <v>0</v>
      </c>
      <c r="I39" s="14">
        <f>SUM(E40:E42)</f>
        <v>0</v>
      </c>
      <c r="J39" s="14">
        <f>SUM(F40:F42)</f>
        <v>0</v>
      </c>
      <c r="K39" s="27">
        <f>SUM(C40:C42)</f>
        <v>6435</v>
      </c>
    </row>
    <row r="40" spans="1:11" ht="15.75">
      <c r="A40" s="26">
        <v>1</v>
      </c>
      <c r="B40" s="12" t="s">
        <v>0</v>
      </c>
      <c r="C40" s="19">
        <v>6400</v>
      </c>
      <c r="D40" s="21"/>
      <c r="E40" s="21">
        <f>C40*D40</f>
        <v>0</v>
      </c>
      <c r="F40" s="63"/>
      <c r="G40" s="21">
        <f>E40*(1+F40)</f>
        <v>0</v>
      </c>
      <c r="H40" s="14"/>
      <c r="I40" s="14"/>
      <c r="J40" s="14"/>
      <c r="K40" s="27"/>
    </row>
    <row r="41" spans="1:11" ht="17.25" customHeight="1">
      <c r="A41" s="28">
        <v>2</v>
      </c>
      <c r="B41" s="12" t="s">
        <v>4</v>
      </c>
      <c r="C41" s="19">
        <v>10</v>
      </c>
      <c r="D41" s="30"/>
      <c r="E41" s="30">
        <f>C41*D41</f>
        <v>0</v>
      </c>
      <c r="F41" s="65"/>
      <c r="G41" s="30">
        <f>E41*(1+F41)</f>
        <v>0</v>
      </c>
      <c r="H41" s="14"/>
      <c r="I41" s="14"/>
      <c r="J41" s="14"/>
      <c r="K41" s="13"/>
    </row>
    <row r="42" spans="1:11" ht="17.25" customHeight="1">
      <c r="A42" s="26">
        <v>3</v>
      </c>
      <c r="B42" s="12" t="s">
        <v>2</v>
      </c>
      <c r="C42" s="19">
        <v>25</v>
      </c>
      <c r="D42" s="30"/>
      <c r="E42" s="21">
        <f>C42*D42</f>
        <v>0</v>
      </c>
      <c r="F42" s="63"/>
      <c r="G42" s="21">
        <f>E42*(1+F42)</f>
        <v>0</v>
      </c>
      <c r="H42" s="14"/>
      <c r="I42" s="14"/>
      <c r="J42" s="14"/>
      <c r="K42" s="13"/>
    </row>
    <row r="43" spans="1:11" ht="15.75">
      <c r="A43" s="53"/>
      <c r="B43" s="73" t="s">
        <v>71</v>
      </c>
      <c r="C43" s="74"/>
      <c r="D43" s="75"/>
      <c r="E43" s="54">
        <f>SUM(E40:E42)</f>
        <v>0</v>
      </c>
      <c r="F43" s="54"/>
      <c r="G43" s="54">
        <f>SUM(G40:G42)</f>
        <v>0</v>
      </c>
      <c r="H43" s="14" t="e">
        <f>SUM(#REF!)</f>
        <v>#REF!</v>
      </c>
      <c r="I43" s="14" t="e">
        <f>SUM(#REF!)</f>
        <v>#REF!</v>
      </c>
      <c r="J43" s="14" t="e">
        <f>SUM(#REF!)</f>
        <v>#REF!</v>
      </c>
      <c r="K43" s="13" t="e">
        <f>SUM(#REF!)</f>
        <v>#REF!</v>
      </c>
    </row>
    <row r="44" spans="1:11" ht="15.75">
      <c r="A44" s="24" t="s">
        <v>50</v>
      </c>
      <c r="B44" s="84" t="s">
        <v>20</v>
      </c>
      <c r="C44" s="83"/>
      <c r="D44" s="83"/>
      <c r="E44" s="83"/>
      <c r="F44" s="83"/>
      <c r="G44" s="83"/>
      <c r="H44" s="14"/>
      <c r="I44" s="14"/>
      <c r="J44" s="14"/>
      <c r="K44" s="13"/>
    </row>
    <row r="45" spans="1:11" ht="15.75">
      <c r="A45" s="25">
        <v>1</v>
      </c>
      <c r="B45" s="12" t="s">
        <v>30</v>
      </c>
      <c r="C45" s="19">
        <v>10</v>
      </c>
      <c r="D45" s="21"/>
      <c r="E45" s="21">
        <f>C45*D45</f>
        <v>0</v>
      </c>
      <c r="F45" s="63"/>
      <c r="G45" s="21">
        <f>E45*(1+F45)</f>
        <v>0</v>
      </c>
      <c r="H45" s="14"/>
      <c r="I45" s="14"/>
      <c r="J45" s="14"/>
      <c r="K45" s="13"/>
    </row>
    <row r="46" spans="1:11" ht="15.75">
      <c r="A46" s="24" t="s">
        <v>51</v>
      </c>
      <c r="B46" s="82" t="s">
        <v>16</v>
      </c>
      <c r="C46" s="83"/>
      <c r="D46" s="83"/>
      <c r="E46" s="83"/>
      <c r="F46" s="83"/>
      <c r="G46" s="83"/>
      <c r="H46" s="14"/>
      <c r="I46" s="14"/>
      <c r="J46" s="14"/>
      <c r="K46" s="13"/>
    </row>
    <row r="47" spans="1:11" ht="15.75">
      <c r="A47" s="28">
        <v>1</v>
      </c>
      <c r="B47" s="12" t="s">
        <v>30</v>
      </c>
      <c r="C47" s="29">
        <v>25</v>
      </c>
      <c r="D47" s="21"/>
      <c r="E47" s="21">
        <f>C47*D47</f>
        <v>0</v>
      </c>
      <c r="F47" s="63"/>
      <c r="G47" s="21">
        <f>E47*(1+F47)</f>
        <v>0</v>
      </c>
      <c r="H47" s="14"/>
      <c r="I47" s="14"/>
      <c r="J47" s="14"/>
      <c r="K47" s="13"/>
    </row>
    <row r="48" spans="1:11" ht="15.75">
      <c r="A48" s="24" t="s">
        <v>52</v>
      </c>
      <c r="B48" s="82" t="s">
        <v>21</v>
      </c>
      <c r="C48" s="83"/>
      <c r="D48" s="83"/>
      <c r="E48" s="83"/>
      <c r="F48" s="83"/>
      <c r="G48" s="83"/>
      <c r="H48" s="14"/>
      <c r="I48" s="14"/>
      <c r="J48" s="14"/>
      <c r="K48" s="13"/>
    </row>
    <row r="49" spans="1:11" ht="15.75">
      <c r="A49" s="46">
        <v>1</v>
      </c>
      <c r="B49" s="37" t="s">
        <v>37</v>
      </c>
      <c r="C49" s="43">
        <v>5</v>
      </c>
      <c r="D49" s="49"/>
      <c r="E49" s="49">
        <f>C49*D49</f>
        <v>0</v>
      </c>
      <c r="F49" s="66"/>
      <c r="G49" s="49">
        <f>E49*(1+F49)</f>
        <v>0</v>
      </c>
      <c r="H49" s="14" t="e">
        <f>SUM(#REF!)</f>
        <v>#REF!</v>
      </c>
      <c r="I49" s="14" t="e">
        <f>SUM(#REF!)</f>
        <v>#REF!</v>
      </c>
      <c r="J49" s="14"/>
      <c r="K49" s="13" t="e">
        <f>SUM(#REF!)</f>
        <v>#REF!</v>
      </c>
    </row>
    <row r="50" spans="1:11" ht="15.75">
      <c r="A50" s="46">
        <v>2</v>
      </c>
      <c r="B50" s="37" t="s">
        <v>38</v>
      </c>
      <c r="C50" s="43">
        <v>10</v>
      </c>
      <c r="D50" s="49"/>
      <c r="E50" s="49">
        <f>C50*D50</f>
        <v>0</v>
      </c>
      <c r="F50" s="66"/>
      <c r="G50" s="49">
        <f>E50*(1+F50)</f>
        <v>0</v>
      </c>
      <c r="H50" s="14"/>
      <c r="I50" s="14"/>
      <c r="J50" s="14"/>
      <c r="K50" s="13"/>
    </row>
    <row r="51" spans="1:11" ht="15.75">
      <c r="A51" s="46">
        <v>3</v>
      </c>
      <c r="B51" s="37" t="s">
        <v>8</v>
      </c>
      <c r="C51" s="38">
        <v>10</v>
      </c>
      <c r="D51" s="48"/>
      <c r="E51" s="49">
        <f>C51*D51</f>
        <v>0</v>
      </c>
      <c r="F51" s="67"/>
      <c r="G51" s="49">
        <f>E51*(1+F51)</f>
        <v>0</v>
      </c>
      <c r="H51" s="14" t="e">
        <f>SUM(#REF!)</f>
        <v>#REF!</v>
      </c>
      <c r="I51" s="14" t="e">
        <f>SUM(#REF!)</f>
        <v>#REF!</v>
      </c>
      <c r="J51" s="14"/>
      <c r="K51" s="32" t="e">
        <f>SUM(#REF!)</f>
        <v>#REF!</v>
      </c>
    </row>
    <row r="52" spans="1:11" ht="15.75">
      <c r="A52" s="46">
        <v>4</v>
      </c>
      <c r="B52" s="12" t="s">
        <v>14</v>
      </c>
      <c r="C52" s="47">
        <v>15</v>
      </c>
      <c r="D52" s="50"/>
      <c r="E52" s="49">
        <f>C52*D52</f>
        <v>0</v>
      </c>
      <c r="F52" s="67"/>
      <c r="G52" s="49">
        <f>E52*(1+F52)</f>
        <v>0</v>
      </c>
      <c r="H52" s="14" t="e">
        <f>SUM(#REF!)</f>
        <v>#REF!</v>
      </c>
      <c r="I52" s="14" t="e">
        <f>SUM(#REF!)</f>
        <v>#REF!</v>
      </c>
      <c r="J52" s="14"/>
      <c r="K52" s="27" t="e">
        <f>SUM(#REF!)</f>
        <v>#REF!</v>
      </c>
    </row>
    <row r="53" spans="1:11" ht="15.75">
      <c r="A53" s="53"/>
      <c r="B53" s="73" t="s">
        <v>72</v>
      </c>
      <c r="C53" s="74"/>
      <c r="D53" s="75"/>
      <c r="E53" s="54">
        <f>SUM(E49:E52)</f>
        <v>0</v>
      </c>
      <c r="F53" s="54"/>
      <c r="G53" s="54">
        <f>SUM(G49:G52)</f>
        <v>0</v>
      </c>
      <c r="H53" s="14"/>
      <c r="I53" s="14"/>
      <c r="J53" s="14"/>
      <c r="K53" s="13"/>
    </row>
    <row r="54" spans="1:7" ht="15.75">
      <c r="A54" s="33" t="s">
        <v>53</v>
      </c>
      <c r="B54" s="82" t="s">
        <v>29</v>
      </c>
      <c r="C54" s="83"/>
      <c r="D54" s="83"/>
      <c r="E54" s="83"/>
      <c r="F54" s="83"/>
      <c r="G54" s="83"/>
    </row>
    <row r="55" spans="1:7" ht="15.75">
      <c r="A55" s="26">
        <v>1</v>
      </c>
      <c r="B55" s="12" t="s">
        <v>28</v>
      </c>
      <c r="C55" s="19">
        <v>40</v>
      </c>
      <c r="D55" s="21"/>
      <c r="E55" s="21">
        <f aca="true" t="shared" si="2" ref="E55:E61">C55*D55</f>
        <v>0</v>
      </c>
      <c r="F55" s="63"/>
      <c r="G55" s="21">
        <f aca="true" t="shared" si="3" ref="G55:G61">E55*(1+F55)</f>
        <v>0</v>
      </c>
    </row>
    <row r="56" spans="1:7" ht="15.75">
      <c r="A56" s="26">
        <v>2</v>
      </c>
      <c r="B56" s="12" t="s">
        <v>25</v>
      </c>
      <c r="C56" s="19">
        <v>30</v>
      </c>
      <c r="D56" s="21"/>
      <c r="E56" s="21">
        <f t="shared" si="2"/>
        <v>0</v>
      </c>
      <c r="F56" s="63"/>
      <c r="G56" s="21">
        <f t="shared" si="3"/>
        <v>0</v>
      </c>
    </row>
    <row r="57" spans="1:7" ht="15.75">
      <c r="A57" s="26">
        <v>3</v>
      </c>
      <c r="B57" s="12" t="s">
        <v>34</v>
      </c>
      <c r="C57" s="19">
        <v>5</v>
      </c>
      <c r="D57" s="21"/>
      <c r="E57" s="21">
        <f t="shared" si="2"/>
        <v>0</v>
      </c>
      <c r="F57" s="63"/>
      <c r="G57" s="21">
        <f t="shared" si="3"/>
        <v>0</v>
      </c>
    </row>
    <row r="58" spans="1:7" ht="15.75">
      <c r="A58" s="26">
        <v>4</v>
      </c>
      <c r="B58" s="12" t="s">
        <v>26</v>
      </c>
      <c r="C58" s="19">
        <v>25</v>
      </c>
      <c r="D58" s="21"/>
      <c r="E58" s="21">
        <f t="shared" si="2"/>
        <v>0</v>
      </c>
      <c r="F58" s="63"/>
      <c r="G58" s="21">
        <f t="shared" si="3"/>
        <v>0</v>
      </c>
    </row>
    <row r="59" spans="1:12" ht="15.75">
      <c r="A59" s="26">
        <v>5</v>
      </c>
      <c r="B59" s="12" t="s">
        <v>27</v>
      </c>
      <c r="C59" s="19">
        <v>40</v>
      </c>
      <c r="D59" s="21"/>
      <c r="E59" s="21">
        <f t="shared" si="2"/>
        <v>0</v>
      </c>
      <c r="F59" s="63"/>
      <c r="G59" s="21">
        <f t="shared" si="3"/>
        <v>0</v>
      </c>
      <c r="H59" s="5"/>
      <c r="I59" s="5"/>
      <c r="J59" s="9"/>
      <c r="K59" s="5"/>
      <c r="L59" s="5"/>
    </row>
    <row r="60" spans="1:7" ht="15.75">
      <c r="A60" s="26">
        <v>6</v>
      </c>
      <c r="B60" s="12" t="s">
        <v>35</v>
      </c>
      <c r="C60" s="19">
        <v>35</v>
      </c>
      <c r="D60" s="21"/>
      <c r="E60" s="21">
        <f t="shared" si="2"/>
        <v>0</v>
      </c>
      <c r="F60" s="63"/>
      <c r="G60" s="21">
        <f t="shared" si="3"/>
        <v>0</v>
      </c>
    </row>
    <row r="61" spans="1:7" ht="15.75">
      <c r="A61" s="26">
        <v>7</v>
      </c>
      <c r="B61" s="12" t="s">
        <v>36</v>
      </c>
      <c r="C61" s="19">
        <v>5</v>
      </c>
      <c r="D61" s="21"/>
      <c r="E61" s="21">
        <f t="shared" si="2"/>
        <v>0</v>
      </c>
      <c r="F61" s="63"/>
      <c r="G61" s="21">
        <f t="shared" si="3"/>
        <v>0</v>
      </c>
    </row>
    <row r="62" spans="1:7" ht="15.75">
      <c r="A62" s="53"/>
      <c r="B62" s="73" t="s">
        <v>73</v>
      </c>
      <c r="C62" s="74"/>
      <c r="D62" s="75"/>
      <c r="E62" s="54">
        <f>SUM(E55:E61)</f>
        <v>0</v>
      </c>
      <c r="F62" s="54"/>
      <c r="G62" s="54">
        <f>SUM(G55:G61)</f>
        <v>0</v>
      </c>
    </row>
    <row r="63" spans="1:7" ht="15.75">
      <c r="A63" s="33" t="s">
        <v>54</v>
      </c>
      <c r="B63" s="76" t="s">
        <v>39</v>
      </c>
      <c r="C63" s="77"/>
      <c r="D63" s="77"/>
      <c r="E63" s="77"/>
      <c r="F63" s="77"/>
      <c r="G63" s="78"/>
    </row>
    <row r="64" spans="1:7" ht="15.75">
      <c r="A64" s="26">
        <v>1</v>
      </c>
      <c r="B64" s="12" t="s">
        <v>40</v>
      </c>
      <c r="C64" s="29">
        <v>20</v>
      </c>
      <c r="D64" s="52"/>
      <c r="E64" s="51">
        <f>C64*D64</f>
        <v>0</v>
      </c>
      <c r="F64" s="65"/>
      <c r="G64" s="51">
        <f>E64*(1+F64)</f>
        <v>0</v>
      </c>
    </row>
    <row r="65" spans="1:7" ht="15.75">
      <c r="A65" s="26">
        <v>2</v>
      </c>
      <c r="B65" s="12" t="s">
        <v>41</v>
      </c>
      <c r="C65" s="29">
        <v>5</v>
      </c>
      <c r="D65" s="52"/>
      <c r="E65" s="51">
        <f>C65*D65</f>
        <v>0</v>
      </c>
      <c r="F65" s="65"/>
      <c r="G65" s="51">
        <f>E65*(1+F65)</f>
        <v>0</v>
      </c>
    </row>
    <row r="66" spans="1:7" ht="15.75">
      <c r="A66" s="26">
        <v>3</v>
      </c>
      <c r="B66" s="12" t="s">
        <v>42</v>
      </c>
      <c r="C66" s="29">
        <v>20</v>
      </c>
      <c r="D66" s="52"/>
      <c r="E66" s="51">
        <f>C66*D66</f>
        <v>0</v>
      </c>
      <c r="F66" s="65"/>
      <c r="G66" s="51">
        <f>E66*(1+F66)</f>
        <v>0</v>
      </c>
    </row>
    <row r="67" spans="1:7" ht="15.75">
      <c r="A67" s="53"/>
      <c r="B67" s="73" t="s">
        <v>74</v>
      </c>
      <c r="C67" s="74"/>
      <c r="D67" s="75"/>
      <c r="E67" s="54">
        <f>SUM(E64:E66)</f>
        <v>0</v>
      </c>
      <c r="F67" s="54"/>
      <c r="G67" s="57">
        <f>SUM(G64:G66)</f>
        <v>0</v>
      </c>
    </row>
    <row r="68" spans="1:7" ht="28.5" customHeight="1">
      <c r="A68" s="79" t="s">
        <v>22</v>
      </c>
      <c r="B68" s="80"/>
      <c r="C68" s="80"/>
      <c r="D68" s="81"/>
      <c r="E68" s="68">
        <f>E12+E17+E24+E28+E32+E38+E43+E45+E47+E53+E62+E67</f>
        <v>0</v>
      </c>
      <c r="F68" s="68"/>
      <c r="G68" s="68">
        <f>G12+G17+G24+G28+G32+G38+G43+G45+G47+G53+G62+G67</f>
        <v>0</v>
      </c>
    </row>
    <row r="69" spans="1:7" ht="15.75">
      <c r="A69" s="4"/>
      <c r="B69" s="3"/>
      <c r="C69" s="11"/>
      <c r="D69" s="7"/>
      <c r="E69" s="7"/>
      <c r="F69" s="7"/>
      <c r="G69" s="7"/>
    </row>
    <row r="70" spans="1:7" ht="12.75">
      <c r="A70" s="86" t="s">
        <v>57</v>
      </c>
      <c r="B70" s="86"/>
      <c r="C70" s="86"/>
      <c r="D70" s="86"/>
      <c r="E70" s="86"/>
      <c r="F70" s="86"/>
      <c r="G70" s="86"/>
    </row>
    <row r="71" spans="1:7" ht="12.75">
      <c r="A71" s="86" t="s">
        <v>58</v>
      </c>
      <c r="B71" s="86"/>
      <c r="C71" s="86"/>
      <c r="D71" s="86"/>
      <c r="E71" s="86"/>
      <c r="F71" s="86"/>
      <c r="G71" s="86"/>
    </row>
    <row r="72" spans="1:7" ht="12.75">
      <c r="A72" s="87" t="s">
        <v>63</v>
      </c>
      <c r="B72" s="87"/>
      <c r="C72" s="87"/>
      <c r="D72" s="87"/>
      <c r="E72" s="87"/>
      <c r="F72" s="87"/>
      <c r="G72" s="87"/>
    </row>
    <row r="73" spans="1:7" ht="12.75">
      <c r="A73" s="88" t="s">
        <v>64</v>
      </c>
      <c r="B73" s="88"/>
      <c r="C73" s="88"/>
      <c r="D73" s="88"/>
      <c r="E73" s="88"/>
      <c r="F73" s="88"/>
      <c r="G73" s="88"/>
    </row>
    <row r="74" spans="1:7" ht="14.25">
      <c r="A74" s="58"/>
      <c r="B74"/>
      <c r="C74" s="59"/>
      <c r="F74" s="60"/>
      <c r="G74" s="7"/>
    </row>
    <row r="75" spans="1:7" ht="14.25">
      <c r="A75" s="58"/>
      <c r="B75"/>
      <c r="C75" s="59"/>
      <c r="F75" s="60"/>
      <c r="G75" s="7"/>
    </row>
    <row r="76" spans="1:7" ht="14.25">
      <c r="A76" s="58"/>
      <c r="B76"/>
      <c r="C76" s="59"/>
      <c r="F76" s="60"/>
      <c r="G76" s="7"/>
    </row>
    <row r="77" spans="1:7" ht="14.25">
      <c r="A77" s="58"/>
      <c r="B77"/>
      <c r="C77" s="59"/>
      <c r="F77" s="60"/>
      <c r="G77" s="7"/>
    </row>
    <row r="78" spans="1:7" ht="14.25">
      <c r="A78" s="58"/>
      <c r="B78"/>
      <c r="C78" s="59"/>
      <c r="F78" s="60"/>
      <c r="G78" s="7"/>
    </row>
    <row r="79" spans="1:7" ht="15.75">
      <c r="A79" s="58"/>
      <c r="B79" s="62"/>
      <c r="C79" s="61"/>
      <c r="D79" s="7"/>
      <c r="E79" s="89" t="s">
        <v>59</v>
      </c>
      <c r="F79" s="89"/>
      <c r="G79" s="89"/>
    </row>
    <row r="80" spans="1:7" ht="18.75" customHeight="1">
      <c r="A80" s="4"/>
      <c r="B80" s="3" t="s">
        <v>60</v>
      </c>
      <c r="C80" s="11"/>
      <c r="D80" s="7"/>
      <c r="E80" s="90"/>
      <c r="F80" s="90"/>
      <c r="G80" s="90"/>
    </row>
  </sheetData>
  <sheetProtection/>
  <mergeCells count="30">
    <mergeCell ref="A1:G1"/>
    <mergeCell ref="A70:G70"/>
    <mergeCell ref="A71:G71"/>
    <mergeCell ref="A72:G72"/>
    <mergeCell ref="A73:G73"/>
    <mergeCell ref="E79:G80"/>
    <mergeCell ref="A2:G2"/>
    <mergeCell ref="B5:G5"/>
    <mergeCell ref="B12:D12"/>
    <mergeCell ref="B13:G13"/>
    <mergeCell ref="B17:D17"/>
    <mergeCell ref="B18:G18"/>
    <mergeCell ref="B29:G29"/>
    <mergeCell ref="B32:D32"/>
    <mergeCell ref="B33:G33"/>
    <mergeCell ref="B38:D38"/>
    <mergeCell ref="B39:G39"/>
    <mergeCell ref="B24:D24"/>
    <mergeCell ref="B25:G25"/>
    <mergeCell ref="B28:D28"/>
    <mergeCell ref="B46:G46"/>
    <mergeCell ref="B48:G48"/>
    <mergeCell ref="B43:D43"/>
    <mergeCell ref="B44:G44"/>
    <mergeCell ref="B62:D62"/>
    <mergeCell ref="B63:G63"/>
    <mergeCell ref="B67:D67"/>
    <mergeCell ref="A68:D68"/>
    <mergeCell ref="B53:D53"/>
    <mergeCell ref="B54:G54"/>
  </mergeCells>
  <printOptions/>
  <pageMargins left="0.62" right="0.25" top="0.28" bottom="0.22" header="0.2" footer="0.17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Manczynscy</dc:creator>
  <cp:keywords/>
  <dc:description/>
  <cp:lastModifiedBy>Zdunek Natalia</cp:lastModifiedBy>
  <cp:lastPrinted>2018-08-30T09:27:12Z</cp:lastPrinted>
  <dcterms:created xsi:type="dcterms:W3CDTF">2012-12-10T20:01:55Z</dcterms:created>
  <dcterms:modified xsi:type="dcterms:W3CDTF">2018-09-04T07:22:19Z</dcterms:modified>
  <cp:category/>
  <cp:version/>
  <cp:contentType/>
  <cp:contentStatus/>
</cp:coreProperties>
</file>